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'Лист1'!$A$1:$G$41</definedName>
  </definedNames>
  <calcPr fullCalcOnLoad="1" refMode="R1C1"/>
</workbook>
</file>

<file path=xl/sharedStrings.xml><?xml version="1.0" encoding="utf-8"?>
<sst xmlns="http://schemas.openxmlformats.org/spreadsheetml/2006/main" count="99" uniqueCount="79">
  <si>
    <t>Наименование и адрес Заказчика  (организатора закупа).</t>
  </si>
  <si>
    <t>№ лота.</t>
  </si>
  <si>
    <t>Наименование</t>
  </si>
  <si>
    <t>Ед.изм.</t>
  </si>
  <si>
    <t>Количество</t>
  </si>
  <si>
    <t>Сумма выделенная по каждому лоту</t>
  </si>
  <si>
    <t>Место поставки :</t>
  </si>
  <si>
    <t>Каждый потенциальный поставщик для участия в закупках способом запроса ценовых предложений  представляет в запечатанном виде, до истечения окончательного срока следующие документы :</t>
  </si>
  <si>
    <t>1.) Ценовое предложение по форме утвержденной уполномоченным органом в области здравоохранения;</t>
  </si>
  <si>
    <t>2.) Разрешение, подтверждающее права физического или юридического лица на осуществление деятельности, осуществляемое разрешительными органами посредством лицензирования;</t>
  </si>
  <si>
    <t>Сроки и условия поставки :</t>
  </si>
  <si>
    <t>Место предоставления документов  для участия в закупках способом запроса ценовых предложений:</t>
  </si>
  <si>
    <t>Окончательный срок подачи ценовых предложений (заявок):</t>
  </si>
  <si>
    <t>Дата, время и место вскрытия конвертов с ценовыми предложениями:</t>
  </si>
  <si>
    <t>Техническая спецификация</t>
  </si>
  <si>
    <t xml:space="preserve"> г. Шымкент, мкр.Казыгурт,ул.Курылыс,2Б</t>
  </si>
  <si>
    <t>г. Шымкент, мкр.Казыгурт,ул.Курылыс,2Б</t>
  </si>
  <si>
    <r>
      <t xml:space="preserve">ГКП на ПХВ "№11 Городская  поликлиника" Управления здравоохранения города Шымкент обьявляет о закупе изделий медицинского назначения способом запроса ценовых предложений согласно </t>
    </r>
    <r>
      <rPr>
        <b/>
        <sz val="14"/>
        <rFont val="Times New Roman"/>
        <family val="1"/>
      </rPr>
      <t>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июнь 2021 года № 375 .</t>
    </r>
  </si>
  <si>
    <t>3.) Документы подтверждающие  соответствие предлагаемых товаров требованиям, установленным Главой 4. ПП РК №375 от 04 июнь 2021 года.</t>
  </si>
  <si>
    <t>шт</t>
  </si>
  <si>
    <t>уп</t>
  </si>
  <si>
    <t>амп</t>
  </si>
  <si>
    <t>до  13.12.2023 г. по заявке Заказчика</t>
  </si>
  <si>
    <t>Для оказания первой помощи</t>
  </si>
  <si>
    <t>№14</t>
  </si>
  <si>
    <t>№16</t>
  </si>
  <si>
    <t>Адреналин рр</t>
  </si>
  <si>
    <t>1мг/мл</t>
  </si>
  <si>
    <t>Вентолин 200доз</t>
  </si>
  <si>
    <t>Тахибен 50мг</t>
  </si>
  <si>
    <t>таб</t>
  </si>
  <si>
    <t>Вазелиновое масло</t>
  </si>
  <si>
    <t>Эвикрол</t>
  </si>
  <si>
    <t>Нольпаза</t>
  </si>
  <si>
    <t>40мг</t>
  </si>
  <si>
    <t>Этодин форте</t>
  </si>
  <si>
    <t>№28 400мг</t>
  </si>
  <si>
    <t>Сиспрес</t>
  </si>
  <si>
    <t>№10 750мг</t>
  </si>
  <si>
    <t>фл</t>
  </si>
  <si>
    <t>Планируемая цена на 2023 год.</t>
  </si>
  <si>
    <t>Пергамент бумага</t>
  </si>
  <si>
    <t>кг</t>
  </si>
  <si>
    <t xml:space="preserve">Воздуховод одн.вз. </t>
  </si>
  <si>
    <t xml:space="preserve">Вазофикс </t>
  </si>
  <si>
    <t>Аэрозоль</t>
  </si>
  <si>
    <t>Для в/м введения 5*5</t>
  </si>
  <si>
    <t>Масло 25 мл</t>
  </si>
  <si>
    <t>Пломбирочный материал 40гр</t>
  </si>
  <si>
    <t>Новокайн 0,2%</t>
  </si>
  <si>
    <t>0,2мл</t>
  </si>
  <si>
    <t>Насобек 50мкг</t>
  </si>
  <si>
    <t>Спрей 200д</t>
  </si>
  <si>
    <t>Натуральные медицинский белого цвета 42*70</t>
  </si>
  <si>
    <t>Альбуцид</t>
  </si>
  <si>
    <t>1% капли глазные</t>
  </si>
  <si>
    <t>Антиген кардиолипиновый 10амп</t>
  </si>
  <si>
    <t>Слюной отсос</t>
  </si>
  <si>
    <t xml:space="preserve">Уницем </t>
  </si>
  <si>
    <t>1. Антиген кардиолипиновый для РМП - прозрачный бесцветный раствор высокоочищенных липидов: кардиолипина, лецитина, холестерина в спирте этиловом - 2,0 мл х 5 ампул;</t>
  </si>
  <si>
    <t>2. Раствор холин-хлорида 70% - 5,0 мл х 1 флакон;</t>
  </si>
  <si>
    <t>Зонд для аттика, 140 ММ МЖ-7/24 J-37-040</t>
  </si>
  <si>
    <t>Зонд для исследования аттика-металлический медицинский инструмент врача отоларинголога</t>
  </si>
  <si>
    <t>Крючок для удаления инородных тел из носа К-184</t>
  </si>
  <si>
    <t>Вид инструмента: крючок. Особенность: петлеобразная ручка. Длина, мм: 115. Материал: медицинский сталь</t>
  </si>
  <si>
    <t>Силиконовая олива для промывания носа</t>
  </si>
  <si>
    <t>Длина:92 мм. Диаметр: 14мм. Упаковка:индивидуальная, в блистере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</si>
  <si>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4"/>
        <color indexed="8"/>
        <rFont val="Times New Roman"/>
        <family val="1"/>
      </rPr>
      <t>Водонепроницаемость: W16 (16атм/1,6МПа)</t>
    </r>
  </si>
  <si>
    <t>Адрес:  160019 г.Шымкент,мкр.Казыгурт,ул.Курылыс,2Б</t>
  </si>
  <si>
    <t>ГКП на ПХВ "Городская  поликлиника №11 "</t>
  </si>
  <si>
    <t>Средство дезинфицирующее</t>
  </si>
  <si>
    <t xml:space="preserve">ГОСТ 12.0.007-76
Средство дезинфицирующее, содержащее:
Четвертичное аммониевое соединение– 26-29 %, неионогенное поверхностно-активное вещество – 0,3-0,7 %, ароматизатор – 0,05-0,15 %, вода – остальное.
Универсальное средство с тройным синергетическим действием. Предназначено для дезинфекции поверхностей (в т.ч., текущая, заключительная дезинфекция, генеральная уборка),  дезинфекция, совмещенная с ПСО, ПСО, ДВУ, стерилизации мед инструментария (хирургический, стоматологический), ИМН  из различных материалов, жестких и гибких  эндоскопов  и инструментов к ним, как ручным, так и механизированным способом в любых установках  УЗО. Дезинфекция кувезов.  Срок годности средства в закрытой  упаковке изготовителя составляет 5 лет при соблюдении условий хранения; срок хранения рабочих растворов (в  герметичной таре) – 28 суток.  в 1-литровой таре
</t>
  </si>
  <si>
    <t>Контейнер</t>
  </si>
  <si>
    <t>Контейнер для биологического материала с крышкой вместимостью 60 мл в индивидуальной упаковке стерильный</t>
  </si>
  <si>
    <t>• Длина рулона - 20 м
• Ширина бумаги - 110 мм
• Плотность 68гр/м²</t>
  </si>
  <si>
    <t>Бумага для УЗИ  110*20</t>
  </si>
  <si>
    <t>07.08.2023г.</t>
  </si>
  <si>
    <t>до 13.00 часов 14.08.2023 г.</t>
  </si>
  <si>
    <t>до 15.00 часов 14.08.2023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</si>
</sst>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[$-FC19]d\ mmmm\ yyyy\ &quot;г.&quot;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_-* #,##0.000&quot;р.&quot;_-;\-* #,##0.000&quot;р.&quot;_-;_-* &quot;-&quot;??&quot;р.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10" xfId="0" applyNumberFormat="1" applyFont="1" applyBorder="1" applyAlignment="1">
      <alignment horizontal="distributed" vertical="center" wrapText="1" readingOrder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14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2" fontId="56" fillId="33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right" vertical="center" wrapText="1"/>
    </xf>
    <xf numFmtId="0" fontId="56" fillId="33" borderId="12" xfId="0" applyFont="1" applyFill="1" applyBorder="1" applyAlignment="1">
      <alignment horizontal="right" vertical="center" wrapText="1"/>
    </xf>
    <xf numFmtId="0" fontId="49" fillId="0" borderId="11" xfId="0" applyFont="1" applyBorder="1" applyAlignment="1">
      <alignment horizontal="left" vertical="center" wrapText="1"/>
    </xf>
    <xf numFmtId="2" fontId="56" fillId="33" borderId="12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top" wrapText="1"/>
    </xf>
    <xf numFmtId="2" fontId="56" fillId="33" borderId="15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vertical="top" wrapText="1"/>
    </xf>
    <xf numFmtId="2" fontId="56" fillId="33" borderId="1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 wrapText="1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52" fillId="0" borderId="0" xfId="0" applyFont="1" applyAlignment="1">
      <alignment horizontal="right" wrapText="1"/>
    </xf>
    <xf numFmtId="0" fontId="54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 wrapText="1" readingOrder="1"/>
    </xf>
    <xf numFmtId="0" fontId="54" fillId="0" borderId="0" xfId="0" applyFont="1" applyAlignment="1">
      <alignment vertical="center" wrapText="1" readingOrder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53" fillId="0" borderId="1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70" zoomScaleSheetLayoutView="70" zoomScalePageLayoutView="0" workbookViewId="0" topLeftCell="A1">
      <selection activeCell="D3" sqref="D3:G3"/>
    </sheetView>
  </sheetViews>
  <sheetFormatPr defaultColWidth="9.140625" defaultRowHeight="15"/>
  <cols>
    <col min="1" max="1" width="8.28125" style="1" customWidth="1"/>
    <col min="2" max="2" width="48.57421875" style="1" customWidth="1"/>
    <col min="3" max="3" width="53.421875" style="1" customWidth="1"/>
    <col min="4" max="4" width="10.7109375" style="1" customWidth="1"/>
    <col min="5" max="5" width="14.7109375" style="1" customWidth="1"/>
    <col min="6" max="6" width="14.00390625" style="2" customWidth="1"/>
    <col min="7" max="7" width="24.140625" style="1" customWidth="1"/>
    <col min="8" max="16384" width="9.140625" style="1" customWidth="1"/>
  </cols>
  <sheetData>
    <row r="1" spans="1:7" ht="122.25" customHeight="1">
      <c r="A1" s="4"/>
      <c r="B1" s="45" t="s">
        <v>17</v>
      </c>
      <c r="C1" s="46"/>
      <c r="D1" s="46"/>
      <c r="E1" s="46"/>
      <c r="F1" s="46"/>
      <c r="G1" s="46"/>
    </row>
    <row r="2" spans="1:7" ht="34.5" customHeight="1">
      <c r="A2" s="6"/>
      <c r="B2" s="6"/>
      <c r="C2" s="6"/>
      <c r="D2" s="6"/>
      <c r="E2" s="7" t="s">
        <v>76</v>
      </c>
      <c r="F2" s="47"/>
      <c r="G2" s="47"/>
    </row>
    <row r="3" spans="1:7" ht="37.5" customHeight="1">
      <c r="A3" s="5"/>
      <c r="B3" s="6" t="s">
        <v>0</v>
      </c>
      <c r="C3" s="6"/>
      <c r="D3" s="48" t="s">
        <v>69</v>
      </c>
      <c r="E3" s="48"/>
      <c r="F3" s="48"/>
      <c r="G3" s="48"/>
    </row>
    <row r="4" spans="1:7" ht="36" customHeight="1">
      <c r="A4" s="5"/>
      <c r="B4" s="5"/>
      <c r="C4" s="5"/>
      <c r="D4" s="48" t="s">
        <v>68</v>
      </c>
      <c r="E4" s="48"/>
      <c r="F4" s="48"/>
      <c r="G4" s="48"/>
    </row>
    <row r="5" spans="1:7" ht="18.75">
      <c r="A5" s="5"/>
      <c r="B5" s="5"/>
      <c r="C5" s="5"/>
      <c r="D5" s="5"/>
      <c r="E5" s="5"/>
      <c r="F5" s="8"/>
      <c r="G5" s="5"/>
    </row>
    <row r="6" spans="1:7" ht="81" customHeight="1">
      <c r="A6" s="18" t="s">
        <v>1</v>
      </c>
      <c r="B6" s="18" t="s">
        <v>2</v>
      </c>
      <c r="C6" s="18" t="s">
        <v>14</v>
      </c>
      <c r="D6" s="18" t="s">
        <v>3</v>
      </c>
      <c r="E6" s="18" t="s">
        <v>4</v>
      </c>
      <c r="F6" s="19" t="s">
        <v>40</v>
      </c>
      <c r="G6" s="18" t="s">
        <v>5</v>
      </c>
    </row>
    <row r="7" spans="1:7" ht="15.75">
      <c r="A7" s="20">
        <v>1</v>
      </c>
      <c r="B7" s="32" t="s">
        <v>43</v>
      </c>
      <c r="C7" s="32" t="s">
        <v>23</v>
      </c>
      <c r="D7" s="32" t="s">
        <v>19</v>
      </c>
      <c r="E7" s="32">
        <v>4</v>
      </c>
      <c r="F7" s="32">
        <v>195</v>
      </c>
      <c r="G7" s="33">
        <f aca="true" t="shared" si="0" ref="G7:G30">E7*F7</f>
        <v>780</v>
      </c>
    </row>
    <row r="8" spans="1:7" ht="15.75">
      <c r="A8" s="20">
        <v>2</v>
      </c>
      <c r="B8" s="32" t="s">
        <v>44</v>
      </c>
      <c r="C8" s="32" t="s">
        <v>24</v>
      </c>
      <c r="D8" s="32" t="s">
        <v>19</v>
      </c>
      <c r="E8" s="32">
        <v>4</v>
      </c>
      <c r="F8" s="32">
        <v>155</v>
      </c>
      <c r="G8" s="33">
        <f t="shared" si="0"/>
        <v>620</v>
      </c>
    </row>
    <row r="9" spans="1:7" ht="15.75">
      <c r="A9" s="20">
        <v>3</v>
      </c>
      <c r="B9" s="32" t="s">
        <v>44</v>
      </c>
      <c r="C9" s="32" t="s">
        <v>25</v>
      </c>
      <c r="D9" s="32" t="s">
        <v>19</v>
      </c>
      <c r="E9" s="32">
        <v>4</v>
      </c>
      <c r="F9" s="32">
        <v>155</v>
      </c>
      <c r="G9" s="33">
        <f t="shared" si="0"/>
        <v>620</v>
      </c>
    </row>
    <row r="10" spans="1:7" ht="15.75">
      <c r="A10" s="20">
        <v>4</v>
      </c>
      <c r="B10" s="32" t="s">
        <v>26</v>
      </c>
      <c r="C10" s="32" t="s">
        <v>27</v>
      </c>
      <c r="D10" s="32" t="s">
        <v>21</v>
      </c>
      <c r="E10" s="32">
        <v>50</v>
      </c>
      <c r="F10" s="32">
        <v>97.98</v>
      </c>
      <c r="G10" s="33">
        <f t="shared" si="0"/>
        <v>4899</v>
      </c>
    </row>
    <row r="11" spans="1:7" ht="15.75">
      <c r="A11" s="20">
        <v>5</v>
      </c>
      <c r="B11" s="32" t="s">
        <v>28</v>
      </c>
      <c r="C11" s="32" t="s">
        <v>45</v>
      </c>
      <c r="D11" s="32" t="s">
        <v>39</v>
      </c>
      <c r="E11" s="32">
        <v>2</v>
      </c>
      <c r="F11" s="32">
        <v>1081</v>
      </c>
      <c r="G11" s="33">
        <f t="shared" si="0"/>
        <v>2162</v>
      </c>
    </row>
    <row r="12" spans="1:7" ht="15.75">
      <c r="A12" s="20">
        <v>6</v>
      </c>
      <c r="B12" s="32" t="s">
        <v>29</v>
      </c>
      <c r="C12" s="32" t="s">
        <v>46</v>
      </c>
      <c r="D12" s="32" t="s">
        <v>21</v>
      </c>
      <c r="E12" s="32">
        <v>20</v>
      </c>
      <c r="F12" s="32">
        <v>691.2</v>
      </c>
      <c r="G12" s="33">
        <f t="shared" si="0"/>
        <v>13824</v>
      </c>
    </row>
    <row r="13" spans="1:7" ht="15.75">
      <c r="A13" s="20">
        <v>7</v>
      </c>
      <c r="B13" s="32" t="s">
        <v>31</v>
      </c>
      <c r="C13" s="32" t="s">
        <v>47</v>
      </c>
      <c r="D13" s="32" t="s">
        <v>39</v>
      </c>
      <c r="E13" s="32">
        <v>10</v>
      </c>
      <c r="F13" s="32">
        <v>283.5</v>
      </c>
      <c r="G13" s="33">
        <f t="shared" si="0"/>
        <v>2835</v>
      </c>
    </row>
    <row r="14" spans="1:7" ht="15.75">
      <c r="A14" s="20">
        <v>8</v>
      </c>
      <c r="B14" s="32" t="s">
        <v>32</v>
      </c>
      <c r="C14" s="32" t="s">
        <v>48</v>
      </c>
      <c r="D14" s="32" t="s">
        <v>19</v>
      </c>
      <c r="E14" s="32">
        <v>4</v>
      </c>
      <c r="F14" s="32">
        <v>15220</v>
      </c>
      <c r="G14" s="33">
        <f t="shared" si="0"/>
        <v>60880</v>
      </c>
    </row>
    <row r="15" spans="1:7" ht="15.75">
      <c r="A15" s="20">
        <v>9</v>
      </c>
      <c r="B15" s="32" t="s">
        <v>49</v>
      </c>
      <c r="C15" s="32" t="s">
        <v>50</v>
      </c>
      <c r="D15" s="32" t="s">
        <v>21</v>
      </c>
      <c r="E15" s="32">
        <v>100</v>
      </c>
      <c r="F15" s="32">
        <v>38.24</v>
      </c>
      <c r="G15" s="33">
        <f t="shared" si="0"/>
        <v>3824</v>
      </c>
    </row>
    <row r="16" spans="1:7" ht="15.75">
      <c r="A16" s="20">
        <v>10</v>
      </c>
      <c r="B16" s="32" t="s">
        <v>51</v>
      </c>
      <c r="C16" s="32" t="s">
        <v>52</v>
      </c>
      <c r="D16" s="32" t="s">
        <v>39</v>
      </c>
      <c r="E16" s="32">
        <v>30</v>
      </c>
      <c r="F16" s="32">
        <v>1414.81</v>
      </c>
      <c r="G16" s="33">
        <f t="shared" si="0"/>
        <v>42444.299999999996</v>
      </c>
    </row>
    <row r="17" spans="1:7" ht="15.75">
      <c r="A17" s="20">
        <v>11</v>
      </c>
      <c r="B17" s="32" t="s">
        <v>33</v>
      </c>
      <c r="C17" s="32" t="s">
        <v>34</v>
      </c>
      <c r="D17" s="32" t="s">
        <v>30</v>
      </c>
      <c r="E17" s="32">
        <v>1400</v>
      </c>
      <c r="F17" s="32">
        <v>19.09</v>
      </c>
      <c r="G17" s="33">
        <f t="shared" si="0"/>
        <v>26726</v>
      </c>
    </row>
    <row r="18" spans="1:7" ht="15.75">
      <c r="A18" s="20">
        <v>12</v>
      </c>
      <c r="B18" s="32" t="s">
        <v>35</v>
      </c>
      <c r="C18" s="32" t="s">
        <v>36</v>
      </c>
      <c r="D18" s="32" t="s">
        <v>30</v>
      </c>
      <c r="E18" s="32">
        <v>1400</v>
      </c>
      <c r="F18" s="32">
        <v>52.43</v>
      </c>
      <c r="G18" s="33">
        <f t="shared" si="0"/>
        <v>73402</v>
      </c>
    </row>
    <row r="19" spans="1:7" ht="15.75">
      <c r="A19" s="20">
        <v>13</v>
      </c>
      <c r="B19" s="32" t="s">
        <v>37</v>
      </c>
      <c r="C19" s="32" t="s">
        <v>38</v>
      </c>
      <c r="D19" s="32" t="s">
        <v>30</v>
      </c>
      <c r="E19" s="32">
        <v>1000</v>
      </c>
      <c r="F19" s="32">
        <v>95.23</v>
      </c>
      <c r="G19" s="33">
        <f t="shared" si="0"/>
        <v>95230</v>
      </c>
    </row>
    <row r="20" spans="1:7" ht="18.75" customHeight="1">
      <c r="A20" s="20">
        <v>14</v>
      </c>
      <c r="B20" s="32" t="s">
        <v>41</v>
      </c>
      <c r="C20" s="32" t="s">
        <v>53</v>
      </c>
      <c r="D20" s="32" t="s">
        <v>42</v>
      </c>
      <c r="E20" s="32">
        <v>30</v>
      </c>
      <c r="F20" s="32">
        <v>4010</v>
      </c>
      <c r="G20" s="33">
        <f t="shared" si="0"/>
        <v>120300</v>
      </c>
    </row>
    <row r="21" spans="1:7" ht="15.75">
      <c r="A21" s="20">
        <v>15</v>
      </c>
      <c r="B21" s="34" t="s">
        <v>54</v>
      </c>
      <c r="C21" s="34" t="s">
        <v>55</v>
      </c>
      <c r="D21" s="34" t="s">
        <v>19</v>
      </c>
      <c r="E21" s="34">
        <v>15</v>
      </c>
      <c r="F21" s="34">
        <v>395.76</v>
      </c>
      <c r="G21" s="35">
        <f t="shared" si="0"/>
        <v>5936.4</v>
      </c>
    </row>
    <row r="22" spans="1:7" ht="44.25" customHeight="1">
      <c r="A22" s="20">
        <v>16</v>
      </c>
      <c r="B22" s="23" t="s">
        <v>56</v>
      </c>
      <c r="C22" s="24" t="s">
        <v>59</v>
      </c>
      <c r="D22" s="23" t="s">
        <v>20</v>
      </c>
      <c r="E22" s="25">
        <v>4</v>
      </c>
      <c r="F22" s="26">
        <v>21750</v>
      </c>
      <c r="G22" s="22">
        <f t="shared" si="0"/>
        <v>87000</v>
      </c>
    </row>
    <row r="23" spans="1:7" ht="37.5">
      <c r="A23" s="20">
        <v>17</v>
      </c>
      <c r="B23" s="23" t="s">
        <v>57</v>
      </c>
      <c r="C23" s="24" t="s">
        <v>60</v>
      </c>
      <c r="D23" s="23" t="s">
        <v>19</v>
      </c>
      <c r="E23" s="25">
        <v>100</v>
      </c>
      <c r="F23" s="26">
        <v>1836</v>
      </c>
      <c r="G23" s="22">
        <f t="shared" si="0"/>
        <v>183600</v>
      </c>
    </row>
    <row r="24" spans="1:7" ht="37.5">
      <c r="A24" s="20">
        <v>18</v>
      </c>
      <c r="B24" s="23" t="s">
        <v>58</v>
      </c>
      <c r="C24" s="30" t="s">
        <v>67</v>
      </c>
      <c r="D24" s="23" t="s">
        <v>19</v>
      </c>
      <c r="E24" s="25">
        <v>2</v>
      </c>
      <c r="F24" s="26">
        <v>2595</v>
      </c>
      <c r="G24" s="22">
        <f t="shared" si="0"/>
        <v>5190</v>
      </c>
    </row>
    <row r="25" spans="1:7" ht="64.5" customHeight="1">
      <c r="A25" s="20">
        <v>19</v>
      </c>
      <c r="B25" s="27" t="s">
        <v>61</v>
      </c>
      <c r="C25" s="27" t="s">
        <v>62</v>
      </c>
      <c r="D25" s="27" t="s">
        <v>19</v>
      </c>
      <c r="E25" s="28">
        <v>4</v>
      </c>
      <c r="F25" s="29">
        <v>4680</v>
      </c>
      <c r="G25" s="22">
        <f t="shared" si="0"/>
        <v>18720</v>
      </c>
    </row>
    <row r="26" spans="1:7" ht="63" customHeight="1">
      <c r="A26" s="20">
        <v>20</v>
      </c>
      <c r="B26" s="27" t="s">
        <v>63</v>
      </c>
      <c r="C26" s="27" t="s">
        <v>64</v>
      </c>
      <c r="D26" s="27" t="s">
        <v>19</v>
      </c>
      <c r="E26" s="28">
        <v>4</v>
      </c>
      <c r="F26" s="29">
        <v>3915</v>
      </c>
      <c r="G26" s="22">
        <f t="shared" si="0"/>
        <v>15660</v>
      </c>
    </row>
    <row r="27" spans="1:7" ht="41.25" customHeight="1">
      <c r="A27" s="20">
        <v>21</v>
      </c>
      <c r="B27" s="27" t="s">
        <v>65</v>
      </c>
      <c r="C27" s="27" t="s">
        <v>66</v>
      </c>
      <c r="D27" s="27" t="s">
        <v>19</v>
      </c>
      <c r="E27" s="28">
        <v>10</v>
      </c>
      <c r="F27" s="29">
        <v>34740</v>
      </c>
      <c r="G27" s="22">
        <f t="shared" si="0"/>
        <v>347400</v>
      </c>
    </row>
    <row r="28" spans="1:7" ht="39.75" customHeight="1">
      <c r="A28" s="20">
        <v>22</v>
      </c>
      <c r="B28" s="27" t="s">
        <v>70</v>
      </c>
      <c r="C28" s="27" t="s">
        <v>71</v>
      </c>
      <c r="D28" s="27" t="s">
        <v>39</v>
      </c>
      <c r="E28" s="28">
        <v>24</v>
      </c>
      <c r="F28" s="29">
        <v>7800</v>
      </c>
      <c r="G28" s="31">
        <f t="shared" si="0"/>
        <v>187200</v>
      </c>
    </row>
    <row r="29" spans="1:7" ht="56.25">
      <c r="A29" s="20">
        <v>23</v>
      </c>
      <c r="B29" s="27" t="s">
        <v>72</v>
      </c>
      <c r="C29" s="27" t="s">
        <v>73</v>
      </c>
      <c r="D29" s="27" t="s">
        <v>19</v>
      </c>
      <c r="E29" s="28">
        <v>1000</v>
      </c>
      <c r="F29" s="29">
        <v>72</v>
      </c>
      <c r="G29" s="31">
        <f t="shared" si="0"/>
        <v>72000</v>
      </c>
    </row>
    <row r="30" spans="1:7" ht="56.25">
      <c r="A30" s="20">
        <v>24</v>
      </c>
      <c r="B30" s="27" t="s">
        <v>75</v>
      </c>
      <c r="C30" s="27" t="s">
        <v>74</v>
      </c>
      <c r="D30" s="27" t="s">
        <v>19</v>
      </c>
      <c r="E30" s="28">
        <v>10</v>
      </c>
      <c r="F30" s="29">
        <v>2860</v>
      </c>
      <c r="G30" s="31">
        <f t="shared" si="0"/>
        <v>28600</v>
      </c>
    </row>
    <row r="31" spans="1:7" s="3" customFormat="1" ht="28.5" customHeight="1">
      <c r="A31" s="9"/>
      <c r="B31" s="16"/>
      <c r="C31" s="16"/>
      <c r="D31" s="17"/>
      <c r="E31" s="17"/>
      <c r="F31" s="17"/>
      <c r="G31" s="21">
        <f>SUM(G7:G30)</f>
        <v>1399852.7</v>
      </c>
    </row>
    <row r="32" spans="1:7" ht="28.5" customHeight="1">
      <c r="A32" s="10"/>
      <c r="B32" s="47" t="s">
        <v>6</v>
      </c>
      <c r="C32" s="47"/>
      <c r="D32" s="49" t="s">
        <v>16</v>
      </c>
      <c r="E32" s="49"/>
      <c r="F32" s="49"/>
      <c r="G32" s="49"/>
    </row>
    <row r="33" spans="1:7" ht="36.75" customHeight="1">
      <c r="A33" s="10"/>
      <c r="B33" s="37" t="s">
        <v>7</v>
      </c>
      <c r="C33" s="38"/>
      <c r="D33" s="38"/>
      <c r="E33" s="38"/>
      <c r="F33" s="12"/>
      <c r="G33" s="11"/>
    </row>
    <row r="34" spans="1:7" ht="35.25" customHeight="1">
      <c r="A34" s="10"/>
      <c r="B34" s="37" t="s">
        <v>8</v>
      </c>
      <c r="C34" s="38"/>
      <c r="D34" s="38"/>
      <c r="E34" s="13"/>
      <c r="F34" s="37"/>
      <c r="G34" s="37"/>
    </row>
    <row r="35" spans="1:7" ht="42" customHeight="1">
      <c r="A35" s="10"/>
      <c r="B35" s="37" t="s">
        <v>9</v>
      </c>
      <c r="C35" s="38"/>
      <c r="D35" s="38"/>
      <c r="E35" s="13"/>
      <c r="F35" s="12"/>
      <c r="G35" s="11"/>
    </row>
    <row r="36" spans="1:7" ht="41.25" customHeight="1">
      <c r="A36" s="10"/>
      <c r="B36" s="37" t="s">
        <v>18</v>
      </c>
      <c r="C36" s="38"/>
      <c r="D36" s="38"/>
      <c r="E36" s="13"/>
      <c r="F36" s="37"/>
      <c r="G36" s="37"/>
    </row>
    <row r="37" spans="1:7" ht="23.25" customHeight="1">
      <c r="A37" s="6"/>
      <c r="B37" s="6" t="s">
        <v>10</v>
      </c>
      <c r="C37" s="10"/>
      <c r="D37" s="10"/>
      <c r="E37" s="44" t="s">
        <v>22</v>
      </c>
      <c r="F37" s="44"/>
      <c r="G37" s="44"/>
    </row>
    <row r="38" spans="1:7" ht="41.25" customHeight="1">
      <c r="A38" s="6"/>
      <c r="B38" s="37" t="s">
        <v>11</v>
      </c>
      <c r="C38" s="38"/>
      <c r="D38" s="42" t="s">
        <v>15</v>
      </c>
      <c r="E38" s="43"/>
      <c r="F38" s="43"/>
      <c r="G38" s="43"/>
    </row>
    <row r="39" spans="1:7" ht="21" customHeight="1">
      <c r="A39" s="14"/>
      <c r="B39" s="39" t="s">
        <v>12</v>
      </c>
      <c r="C39" s="38"/>
      <c r="D39" s="10"/>
      <c r="E39" s="5"/>
      <c r="F39" s="44" t="s">
        <v>77</v>
      </c>
      <c r="G39" s="44"/>
    </row>
    <row r="40" spans="1:7" ht="30" customHeight="1">
      <c r="A40" s="14"/>
      <c r="B40" s="39" t="s">
        <v>13</v>
      </c>
      <c r="C40" s="38"/>
      <c r="D40" s="40" t="s">
        <v>15</v>
      </c>
      <c r="E40" s="41"/>
      <c r="F40" s="41"/>
      <c r="G40" s="41"/>
    </row>
    <row r="41" spans="1:7" ht="18.75">
      <c r="A41" s="5"/>
      <c r="B41" s="5"/>
      <c r="C41" s="5"/>
      <c r="D41" s="15"/>
      <c r="E41" s="15"/>
      <c r="F41" s="36" t="s">
        <v>78</v>
      </c>
      <c r="G41" s="36"/>
    </row>
    <row r="42" spans="1:7" ht="18.75">
      <c r="A42" s="5"/>
      <c r="B42" s="5"/>
      <c r="C42" s="5"/>
      <c r="D42" s="5"/>
      <c r="E42" s="5"/>
      <c r="F42" s="8"/>
      <c r="G42" s="5"/>
    </row>
  </sheetData>
  <sheetProtection/>
  <mergeCells count="20">
    <mergeCell ref="B1:G1"/>
    <mergeCell ref="F2:G2"/>
    <mergeCell ref="B33:E33"/>
    <mergeCell ref="E37:G37"/>
    <mergeCell ref="F36:G36"/>
    <mergeCell ref="D3:G3"/>
    <mergeCell ref="D4:G4"/>
    <mergeCell ref="D32:G32"/>
    <mergeCell ref="B32:C32"/>
    <mergeCell ref="B35:D35"/>
    <mergeCell ref="F41:G41"/>
    <mergeCell ref="B34:D34"/>
    <mergeCell ref="F34:G34"/>
    <mergeCell ref="B40:C40"/>
    <mergeCell ref="D40:G40"/>
    <mergeCell ref="B38:C38"/>
    <mergeCell ref="D38:G38"/>
    <mergeCell ref="F39:G39"/>
    <mergeCell ref="B39:C39"/>
    <mergeCell ref="B36:D36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2023-08-07T06:42:02Z</dcterms:modified>
  <cp:category/>
  <cp:version/>
  <cp:contentType/>
  <cp:contentStatus/>
</cp:coreProperties>
</file>